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7635" yWindow="-15" windowWidth="11505" windowHeight="9825" tabRatio="792"/>
  </bookViews>
  <sheets>
    <sheet name="Suchy Las ul. Leśna" sheetId="120" r:id="rId1"/>
  </sheets>
  <definedNames>
    <definedName name="_xlnm.Print_Area" localSheetId="0">'Suchy Las ul. Leśna'!$A$1:$F$16</definedName>
    <definedName name="_xlnm.Print_Titles" localSheetId="0">'Suchy Las ul. Leśna'!$4:$4</definedName>
  </definedNames>
  <calcPr calcId="145621" fullPrecision="0"/>
</workbook>
</file>

<file path=xl/calcChain.xml><?xml version="1.0" encoding="utf-8"?>
<calcChain xmlns="http://schemas.openxmlformats.org/spreadsheetml/2006/main">
  <c r="F11" i="120" l="1"/>
  <c r="F12" i="120" l="1"/>
  <c r="F13" i="120" s="1"/>
</calcChain>
</file>

<file path=xl/sharedStrings.xml><?xml version="1.0" encoding="utf-8"?>
<sst xmlns="http://schemas.openxmlformats.org/spreadsheetml/2006/main" count="29" uniqueCount="26">
  <si>
    <t>ilość</t>
  </si>
  <si>
    <t>Lp.</t>
  </si>
  <si>
    <t>cena jedn. (netto)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</si>
  <si>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</si>
  <si>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Wartość  zł </t>
  </si>
  <si>
    <t>j.m.</t>
  </si>
  <si>
    <t xml:space="preserve">Opis robót </t>
  </si>
  <si>
    <t>Wartość robót netto</t>
  </si>
  <si>
    <t>szt.</t>
  </si>
  <si>
    <t xml:space="preserve">1. </t>
  </si>
  <si>
    <t xml:space="preserve">3. </t>
  </si>
  <si>
    <t>2.</t>
  </si>
  <si>
    <t xml:space="preserve">5. </t>
  </si>
  <si>
    <t xml:space="preserve">6. </t>
  </si>
  <si>
    <t>Kosztorys ofertowy</t>
  </si>
  <si>
    <t xml:space="preserve">Regulacja włazów kanalizacyjnych                                                                                                                   obmiar : 2,00 szt.                                                                                                                                                                                                                                   </t>
  </si>
  <si>
    <t xml:space="preserve">Regulacja wpustów kanalizacji deszczowej                                                                                                                obmiar : 1 szt.                                                                                                                                                                                                                                 </t>
  </si>
  <si>
    <t xml:space="preserve">Oczyszczenie i spryskanie emulsją asfaltową podłoża w ilości 0,70 kg/m2                                                                                                                           obmiar : 516,45 m2                                                                                                                                                                                                                                 </t>
  </si>
  <si>
    <t xml:space="preserve">Ułożenie nawierzchni asfaltowej w-wa ścieralna gr. 5 cm z mieszanki asfaltowej AC11S z ręcznym sterowaniem ruchem połówkami ulicy                                                                                                                  obmiar : 516,45 m2                                                                                                                                                                                                                                      </t>
  </si>
  <si>
    <t>Podaek VAT 23%</t>
  </si>
  <si>
    <t>Ogółem wartość brutto</t>
  </si>
  <si>
    <t xml:space="preserve">4. </t>
  </si>
  <si>
    <t>mb</t>
  </si>
  <si>
    <t xml:space="preserve">Frezowanie nawierzchni asfaltowej warstwą grubości średnio 5 cm pod kątem ułożenie nowej nawierzchni asfaltowej z zachowaniem spadków podłużnych i poprzecznych. Ręczne sterowanie ruchem przy pracy połówkami jezdni                                                                                                                         obmiar : [(6,20+6,50):2]x27,00+ [(6,50+14,00):2]x31,00+(6,50x13,00):2 -15,00 = 516,45 m2                                                                                                                                                                                                                                      </t>
  </si>
  <si>
    <t xml:space="preserve">Uszczelnienie styku starej i nowej nawierzchni taśmą bitumiczną                                                                                                               obmiar : 29,00 mb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</si>
  <si>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Remont  nawierzchni asfaltowej w granicach aktywnych przejść dla pieszych na ul. Leśnej w Suchym Lesie na odcinku od ul. Bogusławskiego do wjazdu na Nowy Rynek: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</si>
</sst>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#,##0.00\ &quot;zł&quot;"/>
  </numFmts>
  <fonts count="17">
    <font>
      <sz val="10"/>
      <name val="Arial CE"/>
      <charset val="238"/>
    </font>
    <font>
      <b/>
      <sz val="10"/>
      <name val="Arial CE"/>
      <charset val="238"/>
    </font>
    <font>
      <sz val="6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 CE"/>
      <charset val="238"/>
    </font>
    <font>
      <sz val="11"/>
      <color rgb="FF006100"/>
      <name val="Czcionka tekstu podstawowego"/>
      <family val="2"/>
      <charset val="238"/>
    </font>
    <font>
      <b/>
      <sz val="11"/>
      <name val="Czcionka tekstu podstawowego"/>
      <charset val="238"/>
    </font>
    <font>
      <sz val="9"/>
      <name val="Arial CE"/>
      <charset val="238"/>
    </font>
    <font>
      <sz val="9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2" borderId="0" applyNumberFormat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Fill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 wrapText="1"/>
    </xf>
    <xf numFmtId="164" fontId="0" fillId="0" borderId="0" xfId="0" applyNumberFormat="1" applyFont="1" applyAlignment="1">
      <alignment horizontal="right"/>
    </xf>
    <xf numFmtId="4" fontId="0" fillId="0" borderId="0" xfId="0" applyNumberFormat="1" applyFont="1"/>
    <xf numFmtId="4" fontId="0" fillId="0" borderId="0" xfId="0" applyNumberFormat="1" applyFont="1" applyBorder="1" applyAlignment="1">
      <alignment horizontal="left"/>
    </xf>
    <xf numFmtId="165" fontId="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" fontId="0" fillId="0" borderId="0" xfId="0" applyNumberFormat="1" applyFont="1" applyFill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0" borderId="0" xfId="0" applyFont="1" applyFill="1" applyBorder="1"/>
    <xf numFmtId="0" fontId="3" fillId="0" borderId="0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 vertical="center"/>
    </xf>
    <xf numFmtId="4" fontId="0" fillId="0" borderId="2" xfId="0" applyNumberFormat="1" applyFont="1" applyBorder="1"/>
    <xf numFmtId="4" fontId="0" fillId="0" borderId="2" xfId="0" applyNumberFormat="1" applyFont="1" applyFill="1" applyBorder="1" applyAlignment="1">
      <alignment horizontal="left"/>
    </xf>
    <xf numFmtId="4" fontId="0" fillId="0" borderId="2" xfId="0" applyNumberFormat="1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2" xfId="0" applyFont="1" applyBorder="1"/>
    <xf numFmtId="4" fontId="0" fillId="0" borderId="0" xfId="0" applyNumberFormat="1" applyFont="1" applyBorder="1"/>
    <xf numFmtId="0" fontId="0" fillId="0" borderId="0" xfId="0" applyFont="1" applyBorder="1"/>
    <xf numFmtId="0" fontId="5" fillId="0" borderId="1" xfId="0" applyNumberFormat="1" applyFont="1" applyBorder="1" applyAlignment="1">
      <alignment vertical="top" wrapText="1"/>
    </xf>
    <xf numFmtId="4" fontId="11" fillId="3" borderId="1" xfId="1" applyNumberFormat="1" applyFont="1" applyFill="1" applyBorder="1" applyAlignment="1">
      <alignment vertical="center"/>
    </xf>
    <xf numFmtId="0" fontId="0" fillId="0" borderId="0" xfId="0" applyFont="1" applyAlignment="1">
      <alignment horizontal="center" wrapText="1"/>
    </xf>
    <xf numFmtId="0" fontId="12" fillId="0" borderId="0" xfId="0" applyFont="1"/>
    <xf numFmtId="166" fontId="12" fillId="0" borderId="0" xfId="0" applyNumberFormat="1" applyFont="1"/>
    <xf numFmtId="0" fontId="14" fillId="0" borderId="0" xfId="0" applyFont="1"/>
    <xf numFmtId="4" fontId="14" fillId="0" borderId="0" xfId="0" applyNumberFormat="1" applyFont="1" applyBorder="1"/>
    <xf numFmtId="0" fontId="13" fillId="0" borderId="0" xfId="0" applyFont="1" applyAlignment="1">
      <alignment vertical="center"/>
    </xf>
    <xf numFmtId="0" fontId="0" fillId="0" borderId="0" xfId="0" applyAlignment="1">
      <alignment horizontal="center" wrapText="1"/>
    </xf>
    <xf numFmtId="0" fontId="6" fillId="0" borderId="0" xfId="0" applyFont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4" fontId="11" fillId="3" borderId="1" xfId="1" applyNumberFormat="1" applyFont="1" applyFill="1" applyBorder="1" applyAlignment="1"/>
    <xf numFmtId="4" fontId="16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wrapText="1"/>
    </xf>
    <xf numFmtId="0" fontId="1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2">
    <cellStyle name="Dobre" xfId="1" builtinId="26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tabSelected="1" view="pageBreakPreview" zoomScaleNormal="85" zoomScaleSheetLayoutView="100" workbookViewId="0">
      <selection activeCell="B22" sqref="B22"/>
    </sheetView>
  </sheetViews>
  <sheetFormatPr defaultColWidth="9.140625" defaultRowHeight="12.75"/>
  <cols>
    <col min="1" max="1" width="4" style="1" customWidth="1"/>
    <col min="2" max="2" width="58" style="6" customWidth="1"/>
    <col min="3" max="3" width="6.85546875" style="11" customWidth="1"/>
    <col min="4" max="4" width="7.5703125" style="10" customWidth="1"/>
    <col min="5" max="5" width="8" style="7" customWidth="1"/>
    <col min="6" max="6" width="10.5703125" style="2" customWidth="1"/>
    <col min="7" max="7" width="10.140625" style="3" bestFit="1" customWidth="1"/>
    <col min="8" max="8" width="11.28515625" style="4" customWidth="1"/>
    <col min="9" max="9" width="10.140625" style="5" bestFit="1" customWidth="1"/>
    <col min="10" max="16384" width="9.140625" style="5"/>
  </cols>
  <sheetData>
    <row r="1" spans="1:19">
      <c r="B1" s="39"/>
      <c r="C1" s="33"/>
      <c r="D1" s="33"/>
      <c r="E1" s="33"/>
      <c r="F1" s="33"/>
    </row>
    <row r="2" spans="1:19" s="14" customFormat="1" ht="16.5" customHeight="1">
      <c r="A2" s="20"/>
      <c r="B2" s="52" t="s">
        <v>14</v>
      </c>
      <c r="C2" s="52"/>
      <c r="D2" s="52"/>
      <c r="E2" s="52"/>
      <c r="F2" s="52"/>
      <c r="G2" s="16"/>
      <c r="H2" s="16"/>
      <c r="I2" s="13"/>
    </row>
    <row r="3" spans="1:19" s="14" customFormat="1" ht="57.75" customHeight="1">
      <c r="A3" s="53" t="s">
        <v>25</v>
      </c>
      <c r="B3" s="53"/>
      <c r="C3" s="53"/>
      <c r="D3" s="53"/>
      <c r="E3" s="53"/>
      <c r="F3" s="53"/>
      <c r="G3" s="15"/>
      <c r="H3" s="13"/>
      <c r="I3" s="13"/>
    </row>
    <row r="4" spans="1:19" s="21" customFormat="1" ht="39.75" customHeight="1">
      <c r="A4" s="41" t="s">
        <v>1</v>
      </c>
      <c r="B4" s="41" t="s">
        <v>6</v>
      </c>
      <c r="C4" s="41" t="s">
        <v>5</v>
      </c>
      <c r="D4" s="42" t="s">
        <v>0</v>
      </c>
      <c r="E4" s="43" t="s">
        <v>2</v>
      </c>
      <c r="F4" s="43" t="s">
        <v>4</v>
      </c>
      <c r="G4" s="54"/>
      <c r="H4" s="54"/>
      <c r="I4" s="54"/>
      <c r="J4" s="54"/>
      <c r="K4" s="54"/>
      <c r="L4" s="54"/>
    </row>
    <row r="5" spans="1:19" s="21" customFormat="1" ht="74.25" customHeight="1">
      <c r="A5" s="44" t="s">
        <v>9</v>
      </c>
      <c r="B5" s="31" t="s">
        <v>23</v>
      </c>
      <c r="C5" s="19" t="s">
        <v>3</v>
      </c>
      <c r="D5" s="17">
        <v>516.45000000000005</v>
      </c>
      <c r="E5" s="18"/>
      <c r="F5" s="23"/>
      <c r="G5" s="45"/>
      <c r="H5" s="45"/>
      <c r="I5" s="45"/>
      <c r="J5" s="45"/>
      <c r="K5" s="45"/>
      <c r="L5" s="45"/>
    </row>
    <row r="6" spans="1:19" s="21" customFormat="1" ht="27" customHeight="1">
      <c r="A6" s="44" t="s">
        <v>11</v>
      </c>
      <c r="B6" s="31" t="s">
        <v>15</v>
      </c>
      <c r="C6" s="19" t="s">
        <v>8</v>
      </c>
      <c r="D6" s="17">
        <v>2</v>
      </c>
      <c r="E6" s="18"/>
      <c r="F6" s="23"/>
      <c r="G6" s="40"/>
      <c r="H6" s="40"/>
      <c r="I6" s="40"/>
      <c r="J6" s="40"/>
      <c r="K6" s="40"/>
      <c r="L6" s="40"/>
    </row>
    <row r="7" spans="1:19" s="21" customFormat="1" ht="27" customHeight="1">
      <c r="A7" s="44" t="s">
        <v>10</v>
      </c>
      <c r="B7" s="31" t="s">
        <v>16</v>
      </c>
      <c r="C7" s="19" t="s">
        <v>8</v>
      </c>
      <c r="D7" s="17">
        <v>1</v>
      </c>
      <c r="E7" s="18"/>
      <c r="F7" s="23"/>
      <c r="G7" s="47"/>
      <c r="H7" s="47"/>
      <c r="I7" s="47"/>
      <c r="J7" s="47"/>
      <c r="K7" s="47"/>
      <c r="L7" s="47"/>
    </row>
    <row r="8" spans="1:19" s="21" customFormat="1" ht="27.75" customHeight="1">
      <c r="A8" s="44" t="s">
        <v>21</v>
      </c>
      <c r="B8" s="31" t="s">
        <v>17</v>
      </c>
      <c r="C8" s="19" t="s">
        <v>3</v>
      </c>
      <c r="D8" s="17">
        <v>516.45000000000005</v>
      </c>
      <c r="E8" s="18"/>
      <c r="F8" s="23"/>
      <c r="G8" s="46"/>
      <c r="H8" s="46"/>
      <c r="I8" s="46"/>
      <c r="J8" s="46"/>
      <c r="K8" s="46"/>
      <c r="L8" s="46"/>
    </row>
    <row r="9" spans="1:19" s="21" customFormat="1" ht="37.5" customHeight="1">
      <c r="A9" s="44" t="s">
        <v>12</v>
      </c>
      <c r="B9" s="31" t="s">
        <v>18</v>
      </c>
      <c r="C9" s="19" t="s">
        <v>3</v>
      </c>
      <c r="D9" s="17">
        <v>516.45000000000005</v>
      </c>
      <c r="E9" s="18"/>
      <c r="F9" s="23"/>
      <c r="G9" s="40"/>
      <c r="H9" s="40"/>
      <c r="I9" s="40"/>
      <c r="J9" s="40"/>
      <c r="K9" s="40"/>
      <c r="L9" s="40"/>
    </row>
    <row r="10" spans="1:19" s="21" customFormat="1" ht="27.75" customHeight="1">
      <c r="A10" s="44" t="s">
        <v>13</v>
      </c>
      <c r="B10" s="31" t="s">
        <v>24</v>
      </c>
      <c r="C10" s="19" t="s">
        <v>22</v>
      </c>
      <c r="D10" s="17">
        <v>29</v>
      </c>
      <c r="E10" s="18"/>
      <c r="F10" s="23"/>
      <c r="G10" s="49"/>
      <c r="H10" s="49"/>
      <c r="I10" s="49"/>
      <c r="J10" s="49"/>
      <c r="K10" s="49"/>
      <c r="L10" s="49"/>
    </row>
    <row r="11" spans="1:19" s="3" customFormat="1" ht="16.5" customHeight="1">
      <c r="A11" s="58"/>
      <c r="B11" s="58"/>
      <c r="C11" s="59" t="s">
        <v>7</v>
      </c>
      <c r="D11" s="60"/>
      <c r="E11" s="61"/>
      <c r="F11" s="32">
        <f>SUM(F5:F10)</f>
        <v>0</v>
      </c>
      <c r="G11" s="8"/>
      <c r="H11" s="12"/>
      <c r="I11" s="9"/>
      <c r="J11" s="5"/>
      <c r="N11" s="5"/>
    </row>
    <row r="12" spans="1:19" s="28" customFormat="1" ht="16.5" customHeight="1">
      <c r="A12" s="22"/>
      <c r="B12" s="22"/>
      <c r="C12" s="56" t="s">
        <v>19</v>
      </c>
      <c r="D12" s="56"/>
      <c r="E12" s="56"/>
      <c r="F12" s="50">
        <f>F11*0.23</f>
        <v>0</v>
      </c>
      <c r="G12" s="24"/>
      <c r="H12" s="25"/>
      <c r="I12" s="26"/>
      <c r="J12" s="27"/>
    </row>
    <row r="13" spans="1:19" s="30" customFormat="1" ht="16.5" customHeight="1">
      <c r="A13" s="48"/>
      <c r="B13" s="48"/>
      <c r="C13" s="57" t="s">
        <v>20</v>
      </c>
      <c r="D13" s="57"/>
      <c r="E13" s="57"/>
      <c r="F13" s="51">
        <f>F11+F12</f>
        <v>0</v>
      </c>
      <c r="G13" s="29"/>
      <c r="H13" s="12"/>
      <c r="I13" s="9"/>
      <c r="J13" s="5"/>
    </row>
    <row r="14" spans="1:19" s="36" customFormat="1" ht="16.5" customHeight="1">
      <c r="A14" s="34"/>
      <c r="B14" s="38"/>
      <c r="C14" s="55"/>
      <c r="D14" s="55"/>
      <c r="E14" s="55"/>
      <c r="F14" s="38"/>
      <c r="G14" s="38"/>
      <c r="H14" s="38"/>
      <c r="I14" s="38"/>
      <c r="J14" s="38"/>
      <c r="K14" s="34"/>
      <c r="L14" s="34"/>
      <c r="M14" s="34"/>
      <c r="N14" s="35"/>
      <c r="S14" s="37"/>
    </row>
  </sheetData>
  <sheetProtection selectLockedCells="1" selectUnlockedCells="1"/>
  <mergeCells count="8">
    <mergeCell ref="B2:F2"/>
    <mergeCell ref="A3:F3"/>
    <mergeCell ref="G4:L4"/>
    <mergeCell ref="C14:E14"/>
    <mergeCell ref="C12:E12"/>
    <mergeCell ref="C13:E13"/>
    <mergeCell ref="A11:B11"/>
    <mergeCell ref="C11:E11"/>
  </mergeCells>
  <pageMargins left="0.35433070866141736" right="0.23622047244094491" top="0.51181102362204722" bottom="0.39370078740157483" header="0.51181102362204722" footer="0.39370078740157483"/>
  <pageSetup paperSize="9" fitToHeight="5" orientation="portrait" r:id="rId1"/>
  <headerFooter>
    <oddFooter xml:space="preserve">&amp;CZAKŁAD DROGOWY ANTCZAK  Sp. z o. o.  
62-090 Mrowino, ul. Przemysłowa 13 | www.zdantczak.pl
REGON: 365973932| NIP: 7811938011 | KRS: 0000649723 | Kapitał Zakładowy: 500 000,00 zł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Suchy Las ul. Leśna</vt:lpstr>
      <vt:lpstr>'Suchy Las ul. Leśna'!Obszar_wydruku</vt:lpstr>
      <vt:lpstr>'Suchy Las ul. Leśna'!Tytuły_wydruku</vt:lpstr>
    </vt:vector>
  </TitlesOfParts>
  <Company>Bogl - Bud Szczecin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Rajkiewicz Anna</dc:creator>
  <cp:lastModifiedBy>Admin</cp:lastModifiedBy>
  <cp:lastPrinted>2021-04-08T06:41:56Z</cp:lastPrinted>
  <dcterms:created xsi:type="dcterms:W3CDTF">1998-03-16T10:53:09Z</dcterms:created>
  <dcterms:modified xsi:type="dcterms:W3CDTF">2021-09-09T09:20:47Z</dcterms:modified>
</cp:coreProperties>
</file>